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75" windowWidth="12855" windowHeight="12615" activeTab="0"/>
  </bookViews>
  <sheets>
    <sheet name="要項" sheetId="1" r:id="rId1"/>
    <sheet name="申込書" sheetId="2" r:id="rId2"/>
    <sheet name="1" sheetId="3" state="hidden" r:id="rId3"/>
  </sheets>
  <definedNames>
    <definedName name="_xlnm.Print_Area" localSheetId="1">'申込書'!$A$1:$H$40</definedName>
    <definedName name="_xlnm.Print_Area" localSheetId="0">'要項'!$A$1:$G$36</definedName>
    <definedName name="性別">'1'!$A$2:$A$4</definedName>
    <definedName name="登録部">'1'!$B$2:$B$7</definedName>
    <definedName name="年代">'1'!$C$2:$C$10</definedName>
    <definedName name="備考">'1'!$D$2:$D$7</definedName>
  </definedNames>
  <calcPr fullCalcOnLoad="1"/>
</workbook>
</file>

<file path=xl/sharedStrings.xml><?xml version="1.0" encoding="utf-8"?>
<sst xmlns="http://schemas.openxmlformats.org/spreadsheetml/2006/main" count="177" uniqueCount="116">
  <si>
    <t>仙台市バドミントン協会</t>
  </si>
  <si>
    <t>大会名</t>
  </si>
  <si>
    <t>主催</t>
  </si>
  <si>
    <t>日時</t>
  </si>
  <si>
    <t>場所</t>
  </si>
  <si>
    <t>種目</t>
  </si>
  <si>
    <t>競技規則</t>
  </si>
  <si>
    <t>競技方法</t>
  </si>
  <si>
    <t>使用球</t>
  </si>
  <si>
    <t>参加料</t>
  </si>
  <si>
    <t>その他</t>
  </si>
  <si>
    <t>　</t>
  </si>
  <si>
    <t>申込方法</t>
  </si>
  <si>
    <t>男子</t>
  </si>
  <si>
    <t>女子</t>
  </si>
  <si>
    <t>後援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</si>
  <si>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</si>
  <si>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</si>
  <si>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</si>
  <si>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</si>
  <si>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</si>
  <si>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</si>
  <si>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</si>
  <si>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</si>
  <si>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</si>
  <si>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</si>
  <si>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</si>
  <si>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</si>
  <si>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申込先</t>
  </si>
  <si>
    <t>申込期間</t>
  </si>
  <si>
    <t>会  長   鈴  木   勇  治</t>
  </si>
  <si>
    <t>仙　台　市</t>
  </si>
  <si>
    <t>仙台市バドミントン協会大会申込書 兼 受領書</t>
  </si>
  <si>
    <t xml:space="preserve"> 関 係 各 位 </t>
  </si>
  <si>
    <t>問合せ 古橋090-1066-2651（電話での受付は致しません）</t>
  </si>
  <si>
    <t>14.</t>
  </si>
  <si>
    <t>15.</t>
  </si>
  <si>
    <r>
      <rPr>
        <sz val="16"/>
        <rFont val="ＭＳ Ｐ明朝"/>
        <family val="1"/>
      </rPr>
      <t xml:space="preserve">メール： </t>
    </r>
    <r>
      <rPr>
        <b/>
        <sz val="18"/>
        <rFont val="ＭＳ Ｐ明朝"/>
        <family val="1"/>
      </rPr>
      <t>sendto@sendaicity-bad.com</t>
    </r>
  </si>
  <si>
    <t>１</t>
  </si>
  <si>
    <t>５</t>
  </si>
  <si>
    <t>ふりがな</t>
  </si>
  <si>
    <t>個人戦　男・女別ダブルス</t>
  </si>
  <si>
    <t>受付番号</t>
  </si>
  <si>
    <t>※メール文面でお申込みの場合は,申込み内容を満たしている場合に限ります</t>
  </si>
  <si>
    <t>1部</t>
  </si>
  <si>
    <t>2部</t>
  </si>
  <si>
    <t>3部</t>
  </si>
  <si>
    <t>4部</t>
  </si>
  <si>
    <t>5部</t>
  </si>
  <si>
    <t>チーム名</t>
  </si>
  <si>
    <t>申込責任者</t>
  </si>
  <si>
    <t>登録部</t>
  </si>
  <si>
    <t>２</t>
  </si>
  <si>
    <t>３</t>
  </si>
  <si>
    <t>４</t>
  </si>
  <si>
    <t>選択</t>
  </si>
  <si>
    <t>　１部 ・ ２部 ・ ３部 ・ ４部 ・ ５部　　</t>
  </si>
  <si>
    <t>●市協会の登録に準じて厳守して下さい</t>
  </si>
  <si>
    <t>●男子･女子ともにランクが違う場合,上位の種目へ参加できます</t>
  </si>
  <si>
    <t>参加資格</t>
  </si>
  <si>
    <t>リーグ戦後トーナメント戦（出場数により変更あり）</t>
  </si>
  <si>
    <t>8.</t>
  </si>
  <si>
    <t>①申込書Excel添付したメール ②申込書内容を満たしたメール</t>
  </si>
  <si>
    <t>仙台市協会一任</t>
  </si>
  <si>
    <t>◆◇Excel添付メールでのお申込みに限定します◇◆</t>
  </si>
  <si>
    <r>
      <t>メール：</t>
    </r>
    <r>
      <rPr>
        <b/>
        <sz val="18"/>
        <rFont val="ＭＳ Ｐ明朝"/>
        <family val="1"/>
      </rPr>
      <t>sendto@sendaicity-bad.com</t>
    </r>
    <r>
      <rPr>
        <sz val="12"/>
        <rFont val="ＭＳ Ｐ明朝"/>
        <family val="1"/>
      </rPr>
      <t>　</t>
    </r>
  </si>
  <si>
    <t>≪大会に申込む際の注意事項≫</t>
  </si>
  <si>
    <t xml:space="preserve"> ・申込書の書式は変えずに作成ください 左寄せでかまいません また欄よりはみ出しても問題ありません</t>
  </si>
  <si>
    <t>年代</t>
  </si>
  <si>
    <t>変更</t>
  </si>
  <si>
    <t>６</t>
  </si>
  <si>
    <t>７</t>
  </si>
  <si>
    <t>追加登録,変更等</t>
  </si>
  <si>
    <t>携帯電話</t>
  </si>
  <si>
    <t>申込取消</t>
  </si>
  <si>
    <t>●出場者３組以内の場合は上位の部に繰上げます</t>
  </si>
  <si>
    <t>●Exceに限定し,PDF･画像添付･リンク貼付けなどの申込みは受付けません</t>
  </si>
  <si>
    <t xml:space="preserve"> ・登録団体は【背面名】を入力ください</t>
  </si>
  <si>
    <t>(登録)背面名</t>
  </si>
  <si>
    <t>17.</t>
  </si>
  <si>
    <t>確認期間</t>
  </si>
  <si>
    <t>【 種目：男女別ダブルス　１部　２部　３部　４部　５部 】</t>
  </si>
  <si>
    <t>⇒団体代表者もしくは参加当事者としてください</t>
  </si>
  <si>
    <t>エントリーNo.</t>
  </si>
  <si>
    <t xml:space="preserve">     ↓ 確認のために明記ください</t>
  </si>
  <si>
    <t>申込総数</t>
  </si>
  <si>
    <t>組</t>
  </si>
  <si>
    <t>１６</t>
  </si>
  <si>
    <t>組合せ</t>
  </si>
  <si>
    <t>2024 年 7 月</t>
  </si>
  <si>
    <t>令和６年度仙台市民まつりバドミントン大会要項</t>
  </si>
  <si>
    <t>令和６年度仙台市民まつりバドミントン大会</t>
  </si>
  <si>
    <t>２０２４年９月８日（日）  ８:１５開場・８:３０～８:５０受付・８:５５開会式</t>
  </si>
  <si>
    <t>令和６年度仙台市バドミントン協会に登録している者</t>
  </si>
  <si>
    <t>令和６年度(公財)日本バドミントン協会競技規則並びに大会規則に基づく</t>
  </si>
  <si>
    <t>(公財)日本バドミントン協会検定球</t>
  </si>
  <si>
    <t xml:space="preserve"> １組 ３,０００円   （当日持参・確認期間後のキャンセルは参加料を頂きます）</t>
  </si>
  <si>
    <t>２０２４年８月１９日(月)～８月２８日(水) 午後６時まで必着</t>
  </si>
  <si>
    <t>２０２４年８月３０日(金)～９月１日(日)</t>
  </si>
  <si>
    <t>●申込みメールへ返信いたしません</t>
  </si>
  <si>
    <t>●エントリーNo.を協会HPに掲載します 受付の際に必要となります</t>
  </si>
  <si>
    <t>ユニフォームは(公財)日本バドミントン協会の審査合格品を着用し、</t>
  </si>
  <si>
    <t>大会運営規定で定められた表示(チーム名)を背面に表示すること</t>
  </si>
  <si>
    <t>申込後の変更は確認期間中まで,申込書を再提出してください</t>
  </si>
  <si>
    <t>大会結果は,協会ホームページに掲載されます ご了承ください</t>
  </si>
  <si>
    <t>▲『大会へ参加する際の注意事項』を遵守ください</t>
  </si>
  <si>
    <t>宮城野体育館(メインアリーナ)</t>
  </si>
  <si>
    <t xml:space="preserve">  ▲申込みメールへ返信いたしません</t>
  </si>
  <si>
    <t xml:space="preserve">  ▲エントリーNo.を協会HPに掲載します TOPページよりご確認ください</t>
  </si>
  <si>
    <t xml:space="preserve">  ▲エントリーNo.は受付の際に必要となります</t>
  </si>
  <si>
    <t xml:space="preserve"> ・申込後に変更が必要な場合は,備考欄【追加･変更･申込取消】を表示し,確認期間中までに再提出してください</t>
  </si>
  <si>
    <t xml:space="preserve"> ・未登録者を申込みメンバーとする場合は,備考欄【登録申請中】を表示ください</t>
  </si>
  <si>
    <r>
      <t>姓(</t>
    </r>
    <r>
      <rPr>
        <b/>
        <sz val="11"/>
        <rFont val="ＭＳ Ｐ明朝"/>
        <family val="1"/>
      </rPr>
      <t>スペース</t>
    </r>
    <r>
      <rPr>
        <sz val="11"/>
        <rFont val="ＭＳ Ｐ明朝"/>
        <family val="1"/>
      </rPr>
      <t>)名</t>
    </r>
  </si>
  <si>
    <t>追加</t>
  </si>
  <si>
    <t>登録申請中</t>
  </si>
  <si>
    <t xml:space="preserve"> ・事実と違う事が判明した場合は,没収試合となりますので、十分な確認をお願いします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</si>
</sst>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69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b/>
      <sz val="16"/>
      <name val="ＭＳ Ｐ明朝"/>
      <family val="1"/>
    </font>
    <font>
      <sz val="16"/>
      <name val="ＭＳ Ｐ明朝"/>
      <family val="1"/>
    </font>
    <font>
      <b/>
      <sz val="18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18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8"/>
      <name val="ＭＳ Ｐゴシック"/>
      <family val="3"/>
    </font>
    <font>
      <b/>
      <sz val="11"/>
      <name val="ＭＳ Ｐゴシック"/>
      <family val="3"/>
    </font>
    <font>
      <sz val="12"/>
      <name val="ＭＳ ゴシック"/>
      <family val="3"/>
    </font>
    <font>
      <sz val="14"/>
      <name val="ＭＳ Ｐ明朝"/>
      <family val="1"/>
    </font>
    <font>
      <b/>
      <sz val="18"/>
      <name val="ＭＳ 明朝"/>
      <family val="1"/>
    </font>
    <font>
      <b/>
      <sz val="28"/>
      <name val="ＭＳ 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  <font>
      <b/>
      <sz val="16"/>
      <color rgb="FFFF0000"/>
      <name val="ＭＳ Ｐゴシック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1" applyNumberFormat="0" applyAlignment="0" applyProtection="0"/>
    <xf numFmtId="0" fontId="51" fillId="26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3" fillId="0" borderId="3" applyNumberFormat="0" applyFill="0" applyAlignment="0" applyProtection="0"/>
    <xf numFmtId="0" fontId="54" fillId="28" borderId="0" applyNumberFormat="0" applyBorder="0" applyAlignment="0" applyProtection="0"/>
    <xf numFmtId="0" fontId="55" fillId="29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29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1" fillId="0" borderId="10" xfId="0" applyFont="1" applyBorder="1" applyAlignment="1">
      <alignment horizontal="distributed" vertical="center" wrapText="1" shrinkToFit="1"/>
    </xf>
    <xf numFmtId="0" fontId="8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6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 wrapText="1" shrinkToFit="1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Font="1" applyAlignment="1">
      <alignment horizontal="left" vertical="center" wrapText="1"/>
    </xf>
    <xf numFmtId="0" fontId="12" fillId="0" borderId="0" xfId="0" applyFont="1" applyAlignment="1" quotePrefix="1">
      <alignment vertical="center" wrapText="1" shrinkToFit="1"/>
    </xf>
    <xf numFmtId="0" fontId="0" fillId="0" borderId="0" xfId="0" applyAlignment="1">
      <alignment horizontal="center" vertical="center" wrapText="1" shrinkToFit="1"/>
    </xf>
    <xf numFmtId="0" fontId="12" fillId="0" borderId="0" xfId="0" applyFont="1" applyAlignment="1">
      <alignment vertical="center" shrinkToFit="1"/>
    </xf>
    <xf numFmtId="0" fontId="17" fillId="0" borderId="11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5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0" fontId="4" fillId="32" borderId="12" xfId="0" applyFont="1" applyFill="1" applyBorder="1" applyAlignment="1">
      <alignment vertical="center"/>
    </xf>
    <xf numFmtId="0" fontId="4" fillId="32" borderId="13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12" xfId="0" applyFont="1" applyBorder="1" applyAlignment="1" quotePrefix="1">
      <alignment vertical="center"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 quotePrefix="1">
      <alignment vertical="center"/>
    </xf>
    <xf numFmtId="0" fontId="4" fillId="32" borderId="16" xfId="0" applyFont="1" applyFill="1" applyBorder="1" applyAlignment="1">
      <alignment vertical="center"/>
    </xf>
    <xf numFmtId="0" fontId="4" fillId="32" borderId="17" xfId="0" applyFont="1" applyFill="1" applyBorder="1" applyAlignment="1">
      <alignment vertical="center"/>
    </xf>
    <xf numFmtId="0" fontId="8" fillId="32" borderId="12" xfId="0" applyFont="1" applyFill="1" applyBorder="1" applyAlignment="1">
      <alignment vertical="center" shrinkToFit="1"/>
    </xf>
    <xf numFmtId="0" fontId="8" fillId="32" borderId="13" xfId="0" applyFont="1" applyFill="1" applyBorder="1" applyAlignment="1">
      <alignment vertical="center" shrinkToFit="1"/>
    </xf>
    <xf numFmtId="0" fontId="2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49" fontId="10" fillId="0" borderId="18" xfId="0" applyNumberFormat="1" applyFont="1" applyBorder="1" applyAlignment="1">
      <alignment horizontal="center" vertical="center" shrinkToFit="1"/>
    </xf>
    <xf numFmtId="0" fontId="4" fillId="32" borderId="12" xfId="0" applyFont="1" applyFill="1" applyBorder="1" applyAlignment="1">
      <alignment horizontal="left" vertical="center"/>
    </xf>
    <xf numFmtId="0" fontId="4" fillId="32" borderId="13" xfId="0" applyFont="1" applyFill="1" applyBorder="1" applyAlignment="1">
      <alignment horizontal="left" vertical="center"/>
    </xf>
    <xf numFmtId="0" fontId="17" fillId="0" borderId="19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7" fillId="32" borderId="14" xfId="0" applyFont="1" applyFill="1" applyBorder="1" applyAlignment="1">
      <alignment vertical="center"/>
    </xf>
    <xf numFmtId="0" fontId="17" fillId="0" borderId="11" xfId="0" applyFont="1" applyBorder="1" applyAlignment="1">
      <alignment vertical="center" wrapText="1"/>
    </xf>
    <xf numFmtId="0" fontId="17" fillId="0" borderId="20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14" xfId="0" applyFont="1" applyBorder="1" applyAlignment="1">
      <alignment horizontal="left" vertical="center"/>
    </xf>
    <xf numFmtId="0" fontId="17" fillId="0" borderId="14" xfId="0" applyFont="1" applyBorder="1" applyAlignment="1">
      <alignment vertical="center" shrinkToFit="1"/>
    </xf>
    <xf numFmtId="0" fontId="2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7" fillId="32" borderId="14" xfId="0" applyFont="1" applyFill="1" applyBorder="1" applyAlignment="1">
      <alignment horizontal="center" vertical="center" shrinkToFit="1"/>
    </xf>
    <xf numFmtId="38" fontId="22" fillId="0" borderId="0" xfId="49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6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68" fillId="0" borderId="0" xfId="0" applyFont="1" applyAlignment="1">
      <alignment vertical="center"/>
    </xf>
    <xf numFmtId="49" fontId="23" fillId="0" borderId="18" xfId="0" applyNumberFormat="1" applyFont="1" applyBorder="1" applyAlignment="1">
      <alignment horizontal="center" vertical="center" shrinkToFit="1"/>
    </xf>
    <xf numFmtId="49" fontId="23" fillId="0" borderId="21" xfId="0" applyNumberFormat="1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31</xdr:row>
      <xdr:rowOff>142875</xdr:rowOff>
    </xdr:from>
    <xdr:to>
      <xdr:col>7</xdr:col>
      <xdr:colOff>0</xdr:colOff>
      <xdr:row>31</xdr:row>
      <xdr:rowOff>152400</xdr:rowOff>
    </xdr:to>
    <xdr:sp>
      <xdr:nvSpPr>
        <xdr:cNvPr id="1" name="Line 1"/>
        <xdr:cNvSpPr>
          <a:spLocks/>
        </xdr:cNvSpPr>
      </xdr:nvSpPr>
      <xdr:spPr>
        <a:xfrm>
          <a:off x="6505575" y="84201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142875</xdr:rowOff>
    </xdr:from>
    <xdr:to>
      <xdr:col>7</xdr:col>
      <xdr:colOff>0</xdr:colOff>
      <xdr:row>31</xdr:row>
      <xdr:rowOff>152400</xdr:rowOff>
    </xdr:to>
    <xdr:sp>
      <xdr:nvSpPr>
        <xdr:cNvPr id="2" name="Line 2"/>
        <xdr:cNvSpPr>
          <a:spLocks/>
        </xdr:cNvSpPr>
      </xdr:nvSpPr>
      <xdr:spPr>
        <a:xfrm>
          <a:off x="6505575" y="84201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142875</xdr:rowOff>
    </xdr:from>
    <xdr:to>
      <xdr:col>7</xdr:col>
      <xdr:colOff>0</xdr:colOff>
      <xdr:row>30</xdr:row>
      <xdr:rowOff>152400</xdr:rowOff>
    </xdr:to>
    <xdr:sp>
      <xdr:nvSpPr>
        <xdr:cNvPr id="3" name="Line 1"/>
        <xdr:cNvSpPr>
          <a:spLocks/>
        </xdr:cNvSpPr>
      </xdr:nvSpPr>
      <xdr:spPr>
        <a:xfrm>
          <a:off x="6505575" y="8115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142875</xdr:rowOff>
    </xdr:from>
    <xdr:to>
      <xdr:col>7</xdr:col>
      <xdr:colOff>0</xdr:colOff>
      <xdr:row>30</xdr:row>
      <xdr:rowOff>152400</xdr:rowOff>
    </xdr:to>
    <xdr:sp>
      <xdr:nvSpPr>
        <xdr:cNvPr id="4" name="Line 2"/>
        <xdr:cNvSpPr>
          <a:spLocks/>
        </xdr:cNvSpPr>
      </xdr:nvSpPr>
      <xdr:spPr>
        <a:xfrm>
          <a:off x="6505575" y="8115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723900</xdr:colOff>
      <xdr:row>2</xdr:row>
      <xdr:rowOff>0</xdr:rowOff>
    </xdr:from>
    <xdr:to>
      <xdr:col>4</xdr:col>
      <xdr:colOff>733425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4714875" y="4572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733425</xdr:colOff>
      <xdr:row>2</xdr:row>
      <xdr:rowOff>0</xdr:rowOff>
    </xdr:from>
    <xdr:to>
      <xdr:col>3</xdr:col>
      <xdr:colOff>742950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3228975" y="4572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BreakPreview" zoomScale="95" zoomScaleSheetLayoutView="95" zoomScalePageLayoutView="0" workbookViewId="0" topLeftCell="A1">
      <selection activeCell="B3" sqref="B3"/>
    </sheetView>
  </sheetViews>
  <sheetFormatPr defaultColWidth="9.00390625" defaultRowHeight="13.5"/>
  <cols>
    <col min="1" max="1" width="4.875" style="4" customWidth="1"/>
    <col min="2" max="2" width="11.375" style="4" bestFit="1" customWidth="1"/>
    <col min="3" max="3" width="2.625" style="4" customWidth="1"/>
    <col min="4" max="4" width="10.625" style="4" customWidth="1"/>
    <col min="5" max="5" width="20.625" style="4" customWidth="1"/>
    <col min="6" max="6" width="10.625" style="4" customWidth="1"/>
    <col min="7" max="7" width="24.625" style="4" customWidth="1"/>
    <col min="8" max="8" width="2.25390625" style="4" customWidth="1"/>
    <col min="9" max="16384" width="9.00390625" style="4" customWidth="1"/>
  </cols>
  <sheetData>
    <row r="1" spans="1:7" ht="14.25" customHeight="1">
      <c r="A1" s="65" t="s">
        <v>33</v>
      </c>
      <c r="B1" s="1"/>
      <c r="C1" s="1"/>
      <c r="F1" s="1"/>
      <c r="G1" s="2" t="s">
        <v>89</v>
      </c>
    </row>
    <row r="2" spans="1:6" ht="9" customHeight="1">
      <c r="A2" s="6" t="s">
        <v>11</v>
      </c>
      <c r="F2" s="1"/>
    </row>
    <row r="3" spans="6:7" ht="15" customHeight="1">
      <c r="F3" s="1"/>
      <c r="G3" s="3" t="s">
        <v>0</v>
      </c>
    </row>
    <row r="4" ht="15" customHeight="1">
      <c r="G4" s="3" t="s">
        <v>30</v>
      </c>
    </row>
    <row r="5" ht="9.75" customHeight="1"/>
    <row r="6" spans="1:7" ht="24" customHeight="1">
      <c r="A6" s="66" t="s">
        <v>90</v>
      </c>
      <c r="B6" s="66"/>
      <c r="C6" s="66"/>
      <c r="D6" s="66"/>
      <c r="E6" s="66"/>
      <c r="F6" s="66"/>
      <c r="G6" s="66"/>
    </row>
    <row r="7" spans="1:7" ht="9.75" customHeight="1">
      <c r="A7" s="67"/>
      <c r="B7" s="67"/>
      <c r="C7" s="67"/>
      <c r="D7" s="67"/>
      <c r="E7" s="67"/>
      <c r="F7" s="67"/>
      <c r="G7" s="67"/>
    </row>
    <row r="8" spans="1:4" ht="24" customHeight="1">
      <c r="A8" s="5" t="s">
        <v>16</v>
      </c>
      <c r="B8" s="6" t="s">
        <v>1</v>
      </c>
      <c r="D8" s="4" t="s">
        <v>91</v>
      </c>
    </row>
    <row r="9" spans="1:4" ht="24" customHeight="1">
      <c r="A9" s="5" t="s">
        <v>17</v>
      </c>
      <c r="B9" s="6" t="s">
        <v>2</v>
      </c>
      <c r="D9" s="4" t="s">
        <v>0</v>
      </c>
    </row>
    <row r="10" spans="1:4" ht="24" customHeight="1">
      <c r="A10" s="5" t="s">
        <v>18</v>
      </c>
      <c r="B10" s="6" t="s">
        <v>15</v>
      </c>
      <c r="D10" s="4" t="s">
        <v>31</v>
      </c>
    </row>
    <row r="11" spans="1:4" ht="24" customHeight="1">
      <c r="A11" s="5" t="s">
        <v>19</v>
      </c>
      <c r="B11" s="6" t="s">
        <v>3</v>
      </c>
      <c r="D11" s="4" t="s">
        <v>92</v>
      </c>
    </row>
    <row r="12" spans="1:4" ht="24" customHeight="1">
      <c r="A12" s="5" t="s">
        <v>20</v>
      </c>
      <c r="B12" s="6" t="s">
        <v>4</v>
      </c>
      <c r="D12" s="4" t="s">
        <v>106</v>
      </c>
    </row>
    <row r="13" spans="1:7" ht="24" customHeight="1">
      <c r="A13" s="5" t="s">
        <v>21</v>
      </c>
      <c r="B13" s="6" t="s">
        <v>5</v>
      </c>
      <c r="D13" s="4" t="s">
        <v>41</v>
      </c>
      <c r="G13" s="14"/>
    </row>
    <row r="14" spans="1:4" ht="18.75" customHeight="1">
      <c r="A14" s="67"/>
      <c r="B14" s="6"/>
      <c r="D14" s="4" t="s">
        <v>56</v>
      </c>
    </row>
    <row r="15" spans="1:3" ht="18.75" customHeight="1">
      <c r="A15" s="67"/>
      <c r="B15" s="6"/>
      <c r="C15" s="4" t="s">
        <v>57</v>
      </c>
    </row>
    <row r="16" spans="1:7" ht="18.75" customHeight="1">
      <c r="A16" s="67"/>
      <c r="B16" s="6"/>
      <c r="C16" s="4" t="s">
        <v>58</v>
      </c>
      <c r="F16" s="14"/>
      <c r="G16" s="14"/>
    </row>
    <row r="17" spans="1:7" ht="18.75" customHeight="1">
      <c r="A17" s="67"/>
      <c r="B17" s="6"/>
      <c r="C17" s="4" t="s">
        <v>75</v>
      </c>
      <c r="F17" s="14"/>
      <c r="G17" s="14"/>
    </row>
    <row r="18" spans="1:4" ht="24" customHeight="1">
      <c r="A18" s="5" t="s">
        <v>22</v>
      </c>
      <c r="B18" s="6" t="s">
        <v>59</v>
      </c>
      <c r="D18" s="4" t="s">
        <v>93</v>
      </c>
    </row>
    <row r="19" spans="1:4" ht="24" customHeight="1">
      <c r="A19" s="5" t="s">
        <v>61</v>
      </c>
      <c r="B19" s="6" t="s">
        <v>6</v>
      </c>
      <c r="D19" s="4" t="s">
        <v>94</v>
      </c>
    </row>
    <row r="20" spans="1:4" ht="24" customHeight="1">
      <c r="A20" s="5" t="s">
        <v>23</v>
      </c>
      <c r="B20" s="6" t="s">
        <v>7</v>
      </c>
      <c r="D20" s="4" t="s">
        <v>60</v>
      </c>
    </row>
    <row r="21" spans="1:4" ht="24" customHeight="1">
      <c r="A21" s="5" t="s">
        <v>24</v>
      </c>
      <c r="B21" s="6" t="s">
        <v>8</v>
      </c>
      <c r="D21" s="4" t="s">
        <v>95</v>
      </c>
    </row>
    <row r="22" spans="1:6" ht="24" customHeight="1">
      <c r="A22" s="5" t="s">
        <v>25</v>
      </c>
      <c r="B22" s="6" t="s">
        <v>9</v>
      </c>
      <c r="D22" s="7" t="s">
        <v>96</v>
      </c>
      <c r="E22" s="7"/>
      <c r="F22" s="7"/>
    </row>
    <row r="23" spans="1:4" ht="24" customHeight="1">
      <c r="A23" s="5" t="s">
        <v>26</v>
      </c>
      <c r="B23" s="6" t="s">
        <v>12</v>
      </c>
      <c r="D23" s="4" t="s">
        <v>62</v>
      </c>
    </row>
    <row r="24" spans="1:3" ht="24" customHeight="1">
      <c r="A24" s="67"/>
      <c r="C24" s="4" t="s">
        <v>76</v>
      </c>
    </row>
    <row r="25" spans="1:4" ht="24" customHeight="1">
      <c r="A25" s="5" t="s">
        <v>27</v>
      </c>
      <c r="B25" s="6" t="s">
        <v>28</v>
      </c>
      <c r="D25" s="4" t="s">
        <v>37</v>
      </c>
    </row>
    <row r="26" ht="24" customHeight="1">
      <c r="D26" s="4" t="s">
        <v>34</v>
      </c>
    </row>
    <row r="27" spans="1:7" ht="24" customHeight="1">
      <c r="A27" s="5" t="s">
        <v>35</v>
      </c>
      <c r="B27" s="6" t="s">
        <v>29</v>
      </c>
      <c r="D27" s="16" t="s">
        <v>97</v>
      </c>
      <c r="E27" s="16"/>
      <c r="F27" s="16"/>
      <c r="G27" s="16"/>
    </row>
    <row r="28" spans="1:7" ht="24" customHeight="1">
      <c r="A28" s="5" t="s">
        <v>36</v>
      </c>
      <c r="B28" s="6" t="s">
        <v>80</v>
      </c>
      <c r="D28" s="16" t="s">
        <v>98</v>
      </c>
      <c r="E28" s="16"/>
      <c r="F28" s="16"/>
      <c r="G28" s="16"/>
    </row>
    <row r="29" spans="1:3" ht="24" customHeight="1">
      <c r="A29" s="5"/>
      <c r="C29" s="4" t="s">
        <v>99</v>
      </c>
    </row>
    <row r="30" spans="1:3" ht="24" customHeight="1">
      <c r="A30" s="5"/>
      <c r="C30" s="4" t="s">
        <v>100</v>
      </c>
    </row>
    <row r="31" spans="1:4" ht="24" customHeight="1">
      <c r="A31" s="5" t="s">
        <v>87</v>
      </c>
      <c r="B31" s="6" t="s">
        <v>88</v>
      </c>
      <c r="D31" s="4" t="s">
        <v>63</v>
      </c>
    </row>
    <row r="32" spans="1:4" ht="24" customHeight="1">
      <c r="A32" s="5" t="s">
        <v>79</v>
      </c>
      <c r="B32" s="6" t="s">
        <v>10</v>
      </c>
      <c r="D32" s="4" t="s">
        <v>101</v>
      </c>
    </row>
    <row r="33" ht="24" customHeight="1">
      <c r="D33" s="4" t="s">
        <v>102</v>
      </c>
    </row>
    <row r="34" ht="24" customHeight="1">
      <c r="D34" s="4" t="s">
        <v>103</v>
      </c>
    </row>
    <row r="35" ht="24" customHeight="1">
      <c r="D35" s="1" t="s">
        <v>104</v>
      </c>
    </row>
    <row r="36" spans="1:7" s="17" customFormat="1" ht="22.5" customHeight="1">
      <c r="A36" s="68" t="s">
        <v>105</v>
      </c>
      <c r="E36" s="47"/>
      <c r="F36" s="47"/>
      <c r="G36" s="48"/>
    </row>
    <row r="37" spans="5:7" s="17" customFormat="1" ht="22.5" customHeight="1">
      <c r="E37" s="47"/>
      <c r="F37" s="47"/>
      <c r="G37" s="48"/>
    </row>
  </sheetData>
  <sheetProtection/>
  <printOptions/>
  <pageMargins left="0.7874015748031497" right="0.5905511811023623" top="0.51" bottom="0.2755905511811024" header="0.22" footer="0.236220472440944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view="pageBreakPreview" zoomScaleSheetLayoutView="100" zoomScalePageLayoutView="0" workbookViewId="0" topLeftCell="A1">
      <selection activeCell="C13" sqref="C13"/>
    </sheetView>
  </sheetViews>
  <sheetFormatPr defaultColWidth="9.00390625" defaultRowHeight="13.5"/>
  <cols>
    <col min="1" max="1" width="4.75390625" style="8" customWidth="1"/>
    <col min="2" max="2" width="9.375" style="8" customWidth="1"/>
    <col min="3" max="3" width="18.625" style="8" customWidth="1"/>
    <col min="4" max="4" width="19.625" style="8" customWidth="1"/>
    <col min="5" max="5" width="15.125" style="8" customWidth="1"/>
    <col min="6" max="6" width="7.625" style="8" customWidth="1"/>
    <col min="7" max="7" width="5.625" style="8" customWidth="1"/>
    <col min="8" max="8" width="16.125" style="8" customWidth="1"/>
    <col min="9" max="16384" width="9.00390625" style="8" customWidth="1"/>
  </cols>
  <sheetData>
    <row r="1" spans="1:11" s="11" customFormat="1" ht="18" customHeight="1">
      <c r="A1" s="15" t="s">
        <v>64</v>
      </c>
      <c r="J1" s="12"/>
      <c r="K1" s="13"/>
    </row>
    <row r="2" spans="1:11" s="11" customFormat="1" ht="18" customHeight="1">
      <c r="A2" s="15" t="s">
        <v>43</v>
      </c>
      <c r="J2" s="12"/>
      <c r="K2" s="13"/>
    </row>
    <row r="3" s="20" customFormat="1" ht="21.75" customHeight="1">
      <c r="A3" s="4" t="s">
        <v>65</v>
      </c>
    </row>
    <row r="4" spans="1:9" s="11" customFormat="1" ht="21.75" customHeight="1">
      <c r="A4" s="4" t="s">
        <v>32</v>
      </c>
      <c r="B4" s="18"/>
      <c r="C4" s="18"/>
      <c r="D4" s="18"/>
      <c r="E4" s="18"/>
      <c r="F4" s="18"/>
      <c r="G4" s="18"/>
      <c r="H4" s="18"/>
      <c r="I4" s="18"/>
    </row>
    <row r="5" spans="1:9" s="11" customFormat="1" ht="21.75" customHeight="1">
      <c r="A5" s="4" t="str">
        <f>"大会名："&amp;'要項'!$D$8</f>
        <v>大会名：令和６年度仙台市民まつりバドミントン大会</v>
      </c>
      <c r="B5" s="69"/>
      <c r="C5" s="69"/>
      <c r="D5" s="69"/>
      <c r="E5" s="69"/>
      <c r="F5" s="69"/>
      <c r="G5" s="69"/>
      <c r="H5" s="69"/>
      <c r="I5" s="69"/>
    </row>
    <row r="6" spans="1:8" ht="21" customHeight="1" thickBot="1">
      <c r="A6" s="29" t="str">
        <f>"開催日："&amp;MID('要項'!$D$11,1,15)&amp;" 会場："&amp;'要項'!$D$12</f>
        <v>開催日：２０２４年９月８日（日）  ８ 会場：宮城野体育館(メインアリーナ)</v>
      </c>
      <c r="C6" s="30"/>
      <c r="F6" s="10"/>
      <c r="G6" s="10"/>
      <c r="H6" s="49"/>
    </row>
    <row r="7" spans="1:8" ht="21" customHeight="1">
      <c r="A7" s="4" t="str">
        <f>"参加料："&amp;'要項'!$D$22</f>
        <v>参加料： １組 ３,０００円   （当日持参・確認期間後のキャンセルは参加料を頂きます）</v>
      </c>
      <c r="D7" s="62"/>
      <c r="E7" s="62"/>
      <c r="F7" s="70"/>
      <c r="G7" s="70"/>
      <c r="H7" s="9" t="s">
        <v>42</v>
      </c>
    </row>
    <row r="8" spans="1:9" s="11" customFormat="1" ht="21.75" customHeight="1">
      <c r="A8" s="4" t="str">
        <f>"申込期間："&amp;'要項'!$D$27</f>
        <v>申込期間：２０２４年８月１９日(月)～８月２８日(水) 午後６時まで必着</v>
      </c>
      <c r="B8" s="19"/>
      <c r="C8" s="19"/>
      <c r="D8" s="19"/>
      <c r="E8" s="19"/>
      <c r="F8" s="19"/>
      <c r="G8" s="19"/>
      <c r="H8" s="19"/>
      <c r="I8" s="19"/>
    </row>
    <row r="9" spans="1:9" s="11" customFormat="1" ht="21.75" customHeight="1">
      <c r="A9" s="4" t="str">
        <f>"確認期間："&amp;'要項'!$D28</f>
        <v>確認期間：２０２４年８月３０日(金)～９月１日(日)</v>
      </c>
      <c r="B9" s="19"/>
      <c r="C9" s="19"/>
      <c r="D9" s="19"/>
      <c r="E9" s="19"/>
      <c r="F9" s="19"/>
      <c r="G9" s="19"/>
      <c r="H9" s="19"/>
      <c r="I9" s="19"/>
    </row>
    <row r="10" spans="1:9" s="11" customFormat="1" ht="21.75" customHeight="1">
      <c r="A10" s="4" t="s">
        <v>107</v>
      </c>
      <c r="B10" s="19"/>
      <c r="C10" s="19"/>
      <c r="D10" s="19"/>
      <c r="E10" s="19"/>
      <c r="F10" s="19"/>
      <c r="G10" s="19"/>
      <c r="H10" s="19"/>
      <c r="I10" s="19"/>
    </row>
    <row r="11" spans="1:9" s="11" customFormat="1" ht="21.75" customHeight="1">
      <c r="A11" s="4" t="s">
        <v>108</v>
      </c>
      <c r="B11" s="19"/>
      <c r="C11" s="19"/>
      <c r="D11" s="19"/>
      <c r="E11" s="19"/>
      <c r="F11" s="19"/>
      <c r="G11" s="19"/>
      <c r="H11" s="19"/>
      <c r="I11" s="19"/>
    </row>
    <row r="12" spans="1:9" s="11" customFormat="1" ht="21.75" customHeight="1">
      <c r="A12" s="4" t="s">
        <v>109</v>
      </c>
      <c r="B12" s="19"/>
      <c r="C12" s="19"/>
      <c r="D12" s="19"/>
      <c r="E12" s="19"/>
      <c r="F12" s="19"/>
      <c r="G12" s="19"/>
      <c r="H12" s="19"/>
      <c r="I12" s="19"/>
    </row>
    <row r="13" spans="1:8" s="12" customFormat="1" ht="20.25" customHeight="1">
      <c r="A13" s="52" t="s">
        <v>49</v>
      </c>
      <c r="B13" s="53"/>
      <c r="C13" s="54"/>
      <c r="D13" s="17"/>
      <c r="H13" s="21"/>
    </row>
    <row r="14" spans="1:10" s="12" customFormat="1" ht="20.25" customHeight="1">
      <c r="A14" s="52" t="s">
        <v>50</v>
      </c>
      <c r="B14" s="55"/>
      <c r="C14" s="54"/>
      <c r="D14" s="61" t="s">
        <v>82</v>
      </c>
      <c r="H14" s="23"/>
      <c r="J14" s="24"/>
    </row>
    <row r="15" spans="1:10" s="12" customFormat="1" ht="20.25" customHeight="1">
      <c r="A15" s="52" t="s">
        <v>73</v>
      </c>
      <c r="B15" s="28"/>
      <c r="C15" s="54"/>
      <c r="D15" s="25"/>
      <c r="E15" s="26"/>
      <c r="F15" s="27"/>
      <c r="G15" s="27"/>
      <c r="H15" s="23"/>
      <c r="J15" s="24"/>
    </row>
    <row r="16" spans="1:11" s="12" customFormat="1" ht="18" customHeight="1">
      <c r="A16" s="32" t="s">
        <v>66</v>
      </c>
      <c r="B16" s="22"/>
      <c r="C16" s="33"/>
      <c r="D16" s="33"/>
      <c r="E16" s="33"/>
      <c r="F16" s="33"/>
      <c r="G16" s="33"/>
      <c r="H16" s="34"/>
      <c r="I16" s="35"/>
      <c r="K16" s="24"/>
    </row>
    <row r="17" spans="1:11" s="12" customFormat="1" ht="18" customHeight="1">
      <c r="A17" s="36" t="s">
        <v>77</v>
      </c>
      <c r="B17" s="19"/>
      <c r="C17" s="19"/>
      <c r="D17" s="19"/>
      <c r="E17" s="19"/>
      <c r="F17" s="19"/>
      <c r="G17" s="19"/>
      <c r="K17" s="24"/>
    </row>
    <row r="18" spans="1:11" s="12" customFormat="1" ht="18" customHeight="1">
      <c r="A18" s="36" t="s">
        <v>110</v>
      </c>
      <c r="B18" s="19"/>
      <c r="C18" s="19"/>
      <c r="D18" s="19"/>
      <c r="E18" s="19"/>
      <c r="F18" s="19"/>
      <c r="G18" s="19"/>
      <c r="K18" s="24"/>
    </row>
    <row r="19" spans="1:11" s="12" customFormat="1" ht="18" customHeight="1">
      <c r="A19" s="36" t="s">
        <v>111</v>
      </c>
      <c r="B19" s="19"/>
      <c r="C19" s="19"/>
      <c r="D19" s="19"/>
      <c r="E19" s="19"/>
      <c r="F19" s="19"/>
      <c r="G19" s="19"/>
      <c r="K19" s="24"/>
    </row>
    <row r="20" spans="1:11" s="12" customFormat="1" ht="18" customHeight="1">
      <c r="A20" s="36" t="s">
        <v>115</v>
      </c>
      <c r="B20" s="19"/>
      <c r="C20" s="19"/>
      <c r="D20" s="19"/>
      <c r="E20" s="19"/>
      <c r="F20" s="19"/>
      <c r="G20" s="19"/>
      <c r="K20" s="24"/>
    </row>
    <row r="21" spans="1:11" s="12" customFormat="1" ht="18" customHeight="1">
      <c r="A21" s="36" t="s">
        <v>67</v>
      </c>
      <c r="B21" s="19"/>
      <c r="C21" s="19"/>
      <c r="D21" s="19"/>
      <c r="E21" s="19"/>
      <c r="F21" s="19"/>
      <c r="G21" s="19"/>
      <c r="K21" s="24"/>
    </row>
    <row r="22" spans="1:9" s="11" customFormat="1" ht="21.75" customHeight="1">
      <c r="A22" s="60" t="s">
        <v>81</v>
      </c>
      <c r="B22" s="19"/>
      <c r="C22" s="19"/>
      <c r="D22" s="19"/>
      <c r="E22" s="19"/>
      <c r="F22" s="19"/>
      <c r="G22" s="19"/>
      <c r="H22" s="19"/>
      <c r="I22" s="19"/>
    </row>
    <row r="23" spans="1:8" ht="24" customHeight="1">
      <c r="A23" s="39"/>
      <c r="B23" s="56" t="s">
        <v>5</v>
      </c>
      <c r="C23" s="57" t="s">
        <v>112</v>
      </c>
      <c r="D23" s="57" t="s">
        <v>40</v>
      </c>
      <c r="E23" s="57" t="s">
        <v>78</v>
      </c>
      <c r="F23" s="57" t="s">
        <v>51</v>
      </c>
      <c r="G23" s="58" t="s">
        <v>68</v>
      </c>
      <c r="H23" s="59" t="s">
        <v>72</v>
      </c>
    </row>
    <row r="24" spans="1:14" ht="22.5" customHeight="1">
      <c r="A24" s="40" t="s">
        <v>38</v>
      </c>
      <c r="B24" s="45" t="s">
        <v>55</v>
      </c>
      <c r="C24" s="43"/>
      <c r="D24" s="43"/>
      <c r="E24" s="43"/>
      <c r="F24" s="43" t="s">
        <v>55</v>
      </c>
      <c r="G24" s="50" t="s">
        <v>55</v>
      </c>
      <c r="H24" s="37" t="s">
        <v>55</v>
      </c>
      <c r="I24" s="71"/>
      <c r="J24" s="71"/>
      <c r="K24" s="71"/>
      <c r="L24" s="71"/>
      <c r="M24" s="71"/>
      <c r="N24" s="71"/>
    </row>
    <row r="25" spans="1:8" ht="22.5" customHeight="1">
      <c r="A25" s="41"/>
      <c r="B25" s="46" t="s">
        <v>55</v>
      </c>
      <c r="C25" s="44"/>
      <c r="D25" s="44"/>
      <c r="E25" s="44"/>
      <c r="F25" s="44" t="s">
        <v>55</v>
      </c>
      <c r="G25" s="51" t="s">
        <v>55</v>
      </c>
      <c r="H25" s="38" t="s">
        <v>55</v>
      </c>
    </row>
    <row r="26" spans="1:14" ht="22.5" customHeight="1">
      <c r="A26" s="42" t="s">
        <v>52</v>
      </c>
      <c r="B26" s="45" t="s">
        <v>55</v>
      </c>
      <c r="C26" s="43"/>
      <c r="D26" s="43"/>
      <c r="E26" s="43"/>
      <c r="F26" s="43" t="s">
        <v>55</v>
      </c>
      <c r="G26" s="50" t="s">
        <v>55</v>
      </c>
      <c r="H26" s="37" t="s">
        <v>55</v>
      </c>
      <c r="I26" s="71"/>
      <c r="J26" s="71"/>
      <c r="K26" s="71"/>
      <c r="L26" s="71"/>
      <c r="M26" s="71"/>
      <c r="N26" s="71"/>
    </row>
    <row r="27" spans="1:8" ht="22.5" customHeight="1">
      <c r="A27" s="41"/>
      <c r="B27" s="46" t="s">
        <v>55</v>
      </c>
      <c r="C27" s="44"/>
      <c r="D27" s="44"/>
      <c r="E27" s="44"/>
      <c r="F27" s="44" t="s">
        <v>55</v>
      </c>
      <c r="G27" s="51" t="s">
        <v>55</v>
      </c>
      <c r="H27" s="38" t="s">
        <v>55</v>
      </c>
    </row>
    <row r="28" spans="1:14" ht="22.5" customHeight="1">
      <c r="A28" s="40" t="s">
        <v>53</v>
      </c>
      <c r="B28" s="45" t="s">
        <v>55</v>
      </c>
      <c r="C28" s="43"/>
      <c r="D28" s="43"/>
      <c r="E28" s="43"/>
      <c r="F28" s="43" t="s">
        <v>55</v>
      </c>
      <c r="G28" s="50" t="s">
        <v>55</v>
      </c>
      <c r="H28" s="37" t="s">
        <v>55</v>
      </c>
      <c r="I28" s="71"/>
      <c r="J28" s="71"/>
      <c r="K28" s="71"/>
      <c r="L28" s="71"/>
      <c r="M28" s="71"/>
      <c r="N28" s="71"/>
    </row>
    <row r="29" spans="1:8" ht="22.5" customHeight="1">
      <c r="A29" s="41"/>
      <c r="B29" s="46" t="s">
        <v>55</v>
      </c>
      <c r="C29" s="44"/>
      <c r="D29" s="44"/>
      <c r="E29" s="44"/>
      <c r="F29" s="44" t="s">
        <v>55</v>
      </c>
      <c r="G29" s="51" t="s">
        <v>55</v>
      </c>
      <c r="H29" s="38" t="s">
        <v>55</v>
      </c>
    </row>
    <row r="30" spans="1:14" ht="22.5" customHeight="1">
      <c r="A30" s="40" t="s">
        <v>54</v>
      </c>
      <c r="B30" s="45" t="s">
        <v>55</v>
      </c>
      <c r="C30" s="43"/>
      <c r="D30" s="43"/>
      <c r="E30" s="43"/>
      <c r="F30" s="43" t="s">
        <v>55</v>
      </c>
      <c r="G30" s="50" t="s">
        <v>55</v>
      </c>
      <c r="H30" s="37" t="s">
        <v>55</v>
      </c>
      <c r="I30" s="71"/>
      <c r="J30" s="71"/>
      <c r="K30" s="71"/>
      <c r="L30" s="71"/>
      <c r="M30" s="71"/>
      <c r="N30" s="71"/>
    </row>
    <row r="31" spans="1:8" ht="22.5" customHeight="1">
      <c r="A31" s="41"/>
      <c r="B31" s="46" t="s">
        <v>55</v>
      </c>
      <c r="C31" s="44"/>
      <c r="D31" s="44"/>
      <c r="E31" s="44"/>
      <c r="F31" s="44" t="s">
        <v>55</v>
      </c>
      <c r="G31" s="51" t="s">
        <v>55</v>
      </c>
      <c r="H31" s="38" t="s">
        <v>55</v>
      </c>
    </row>
    <row r="32" spans="1:14" ht="22.5" customHeight="1">
      <c r="A32" s="40" t="s">
        <v>39</v>
      </c>
      <c r="B32" s="45" t="s">
        <v>55</v>
      </c>
      <c r="C32" s="43"/>
      <c r="D32" s="43"/>
      <c r="E32" s="43"/>
      <c r="F32" s="43" t="s">
        <v>55</v>
      </c>
      <c r="G32" s="50" t="s">
        <v>55</v>
      </c>
      <c r="H32" s="37" t="s">
        <v>55</v>
      </c>
      <c r="I32" s="71"/>
      <c r="J32" s="71"/>
      <c r="K32" s="71"/>
      <c r="L32" s="71"/>
      <c r="M32" s="71"/>
      <c r="N32" s="71"/>
    </row>
    <row r="33" spans="1:8" ht="22.5" customHeight="1">
      <c r="A33" s="41"/>
      <c r="B33" s="46" t="s">
        <v>55</v>
      </c>
      <c r="C33" s="44"/>
      <c r="D33" s="44"/>
      <c r="E33" s="44"/>
      <c r="F33" s="44" t="s">
        <v>55</v>
      </c>
      <c r="G33" s="51" t="s">
        <v>55</v>
      </c>
      <c r="H33" s="38" t="s">
        <v>55</v>
      </c>
    </row>
    <row r="34" spans="1:14" ht="22.5" customHeight="1">
      <c r="A34" s="40" t="s">
        <v>70</v>
      </c>
      <c r="B34" s="45" t="s">
        <v>55</v>
      </c>
      <c r="C34" s="43"/>
      <c r="D34" s="43"/>
      <c r="E34" s="43"/>
      <c r="F34" s="43" t="s">
        <v>55</v>
      </c>
      <c r="G34" s="50" t="s">
        <v>55</v>
      </c>
      <c r="H34" s="37" t="s">
        <v>55</v>
      </c>
      <c r="I34" s="71"/>
      <c r="J34" s="71"/>
      <c r="K34" s="71"/>
      <c r="L34" s="71"/>
      <c r="M34" s="71"/>
      <c r="N34" s="71"/>
    </row>
    <row r="35" spans="1:8" ht="22.5" customHeight="1">
      <c r="A35" s="41"/>
      <c r="B35" s="46" t="s">
        <v>55</v>
      </c>
      <c r="C35" s="44"/>
      <c r="D35" s="44"/>
      <c r="E35" s="44"/>
      <c r="F35" s="44" t="s">
        <v>55</v>
      </c>
      <c r="G35" s="51" t="s">
        <v>55</v>
      </c>
      <c r="H35" s="38" t="s">
        <v>55</v>
      </c>
    </row>
    <row r="36" spans="1:14" ht="22.5" customHeight="1">
      <c r="A36" s="40" t="s">
        <v>71</v>
      </c>
      <c r="B36" s="45" t="s">
        <v>55</v>
      </c>
      <c r="C36" s="43"/>
      <c r="D36" s="43"/>
      <c r="E36" s="43"/>
      <c r="F36" s="43" t="s">
        <v>55</v>
      </c>
      <c r="G36" s="50" t="s">
        <v>55</v>
      </c>
      <c r="H36" s="37" t="s">
        <v>55</v>
      </c>
      <c r="I36" s="71"/>
      <c r="J36" s="71"/>
      <c r="K36" s="71"/>
      <c r="L36" s="71"/>
      <c r="M36" s="71"/>
      <c r="N36" s="71"/>
    </row>
    <row r="37" spans="1:8" ht="22.5" customHeight="1" thickBot="1">
      <c r="A37" s="41"/>
      <c r="B37" s="46" t="s">
        <v>55</v>
      </c>
      <c r="C37" s="44"/>
      <c r="D37" s="44"/>
      <c r="E37" s="44"/>
      <c r="F37" s="44" t="s">
        <v>55</v>
      </c>
      <c r="G37" s="51" t="s">
        <v>55</v>
      </c>
      <c r="H37" s="38" t="s">
        <v>55</v>
      </c>
    </row>
    <row r="38" spans="1:8" ht="21" customHeight="1">
      <c r="A38" s="7"/>
      <c r="C38" s="72" t="s">
        <v>84</v>
      </c>
      <c r="D38" s="62"/>
      <c r="E38" s="62"/>
      <c r="F38" s="70"/>
      <c r="G38" s="70"/>
      <c r="H38" s="9" t="s">
        <v>83</v>
      </c>
    </row>
    <row r="39" spans="1:8" ht="21" customHeight="1">
      <c r="A39" s="32"/>
      <c r="B39" s="62" t="s">
        <v>85</v>
      </c>
      <c r="C39" s="63"/>
      <c r="D39" s="8" t="s">
        <v>86</v>
      </c>
      <c r="F39" s="10"/>
      <c r="G39" s="10"/>
      <c r="H39" s="73"/>
    </row>
    <row r="40" spans="1:8" s="31" customFormat="1" ht="21" customHeight="1" thickBot="1">
      <c r="A40" s="19"/>
      <c r="B40" s="62">
        <f>IF($C$40&lt;&gt;"","参加料計","")</f>
      </c>
      <c r="C40" s="64">
        <f>IF(ISBLANK(C39),"",$C$39*3000)</f>
      </c>
      <c r="D40" s="8">
        <f>IF($C$40&lt;&gt;"","円 (当日ご持参ください)","")</f>
      </c>
      <c r="E40" s="30"/>
      <c r="F40" s="30"/>
      <c r="G40" s="30"/>
      <c r="H40" s="74"/>
    </row>
  </sheetData>
  <sheetProtection/>
  <mergeCells count="1">
    <mergeCell ref="H39:H40"/>
  </mergeCells>
  <dataValidations count="4">
    <dataValidation type="list" allowBlank="1" showInputMessage="1" showErrorMessage="1" sqref="B37 B25 B27 B29 F24:F37 B31 B33 B35">
      <formula1>登録部</formula1>
    </dataValidation>
    <dataValidation type="list" allowBlank="1" showInputMessage="1" showErrorMessage="1" sqref="B24 B26 B28 B30 B36 B32 B34">
      <formula1>性別</formula1>
    </dataValidation>
    <dataValidation type="list" allowBlank="1" showInputMessage="1" showErrorMessage="1" sqref="H24:H37">
      <formula1>備考</formula1>
    </dataValidation>
    <dataValidation type="list" allowBlank="1" showInputMessage="1" showErrorMessage="1" sqref="G24:G37">
      <formula1>年代</formula1>
    </dataValidation>
  </dataValidations>
  <printOptions horizontalCentered="1"/>
  <pageMargins left="0.31496062992125984" right="0.31496062992125984" top="0.5905511811023623" bottom="0.1968503937007874" header="0.5118110236220472" footer="0.1574803149606299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00390625" defaultRowHeight="13.5"/>
  <sheetData>
    <row r="1" ht="13.5">
      <c r="A1">
        <v>1</v>
      </c>
    </row>
    <row r="2" spans="1:4" ht="13.5">
      <c r="A2" t="s">
        <v>55</v>
      </c>
      <c r="B2" t="s">
        <v>55</v>
      </c>
      <c r="C2" t="s">
        <v>55</v>
      </c>
      <c r="D2" t="s">
        <v>55</v>
      </c>
    </row>
    <row r="3" spans="1:4" ht="13.5">
      <c r="A3" t="s">
        <v>14</v>
      </c>
      <c r="B3" t="s">
        <v>44</v>
      </c>
      <c r="C3">
        <v>10</v>
      </c>
      <c r="D3" t="s">
        <v>113</v>
      </c>
    </row>
    <row r="4" spans="1:4" ht="13.5">
      <c r="A4" t="s">
        <v>13</v>
      </c>
      <c r="B4" t="s">
        <v>45</v>
      </c>
      <c r="C4">
        <v>20</v>
      </c>
      <c r="D4" t="s">
        <v>69</v>
      </c>
    </row>
    <row r="5" spans="2:4" ht="13.5">
      <c r="B5" t="s">
        <v>46</v>
      </c>
      <c r="C5">
        <v>30</v>
      </c>
      <c r="D5" t="s">
        <v>74</v>
      </c>
    </row>
    <row r="6" spans="2:4" ht="13.5">
      <c r="B6" t="s">
        <v>47</v>
      </c>
      <c r="C6">
        <v>40</v>
      </c>
      <c r="D6" t="s">
        <v>114</v>
      </c>
    </row>
    <row r="7" spans="2:3" ht="13.5">
      <c r="B7" t="s">
        <v>48</v>
      </c>
      <c r="C7">
        <v>50</v>
      </c>
    </row>
    <row r="8" ht="13.5">
      <c r="C8">
        <v>60</v>
      </c>
    </row>
    <row r="9" ht="13.5">
      <c r="C9">
        <v>70</v>
      </c>
    </row>
    <row r="10" ht="13.5">
      <c r="C10">
        <v>80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仙台市バドミントン協会y</dc:creator>
  <cp:keywords/>
  <dc:description/>
  <cp:lastModifiedBy>高広 山本</cp:lastModifiedBy>
  <cp:lastPrinted>2023-08-09T02:36:55Z</cp:lastPrinted>
  <dcterms:created xsi:type="dcterms:W3CDTF">2001-10-01T00:08:16Z</dcterms:created>
  <dcterms:modified xsi:type="dcterms:W3CDTF">2024-02-02T05:25:15Z</dcterms:modified>
  <cp:category/>
  <cp:version/>
  <cp:contentType/>
  <cp:contentStatus/>
</cp:coreProperties>
</file>